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EBB5AC4B-7C37-408C-87D0-327A0D47CE3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C12" i="2"/>
  <c r="B12" i="2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<sst xmlns="http://schemas.openxmlformats.org/spreadsheetml/2006/main" count="27" uniqueCount="27">
  <si>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</si>
  <si>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</si>
  <si>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</si>
  <si>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</si>
  <si>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</si>
  <si>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</si>
  <si>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</si>
  <si>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</si>
  <si>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</si>
  <si>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</si>
  <si>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</si>
  <si>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</si>
  <si>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</si>
  <si>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</si>
  <si>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</si>
  <si>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</si>
  <si>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</si>
  <si>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</si>
  <si>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</si>
  <si>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</si>
  <si>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</si>
  <si>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</si>
  <si>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</si>
  <si>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</si>
  <si>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</si>
  <si>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</si>
  <si>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del Parque Ecológico Metropolitano de León, Gto.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</si>
</sst>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27</xdr:row>
      <xdr:rowOff>85725</xdr:rowOff>
    </xdr:from>
    <xdr:to>
      <xdr:col>4</xdr:col>
      <xdr:colOff>895350</xdr:colOff>
      <xdr:row>35</xdr:row>
      <xdr:rowOff>96520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1152525" y="4391025"/>
          <a:ext cx="7077075" cy="1153795"/>
          <a:chOff x="1876425" y="2275205"/>
          <a:chExt cx="70770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F33" sqref="F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37294492.460000001</v>
      </c>
      <c r="C3" s="8">
        <f t="shared" ref="C3:F3" si="0">C4+C12</f>
        <v>137098713.5</v>
      </c>
      <c r="D3" s="8">
        <f t="shared" si="0"/>
        <v>140718744.72999999</v>
      </c>
      <c r="E3" s="8">
        <f t="shared" si="0"/>
        <v>33674461.230000004</v>
      </c>
      <c r="F3" s="8">
        <f t="shared" si="0"/>
        <v>-3620031.2300000004</v>
      </c>
    </row>
    <row r="4" spans="1:6" x14ac:dyDescent="0.2">
      <c r="A4" s="5" t="s">
        <v>4</v>
      </c>
      <c r="B4" s="8">
        <f>SUM(B5:B11)</f>
        <v>17735526.890000001</v>
      </c>
      <c r="C4" s="8">
        <f>SUM(C5:C11)</f>
        <v>127754983.07000001</v>
      </c>
      <c r="D4" s="8">
        <f>SUM(D5:D11)</f>
        <v>124834789.42</v>
      </c>
      <c r="E4" s="8">
        <f>SUM(E5:E11)</f>
        <v>20655720.539999999</v>
      </c>
      <c r="F4" s="8">
        <f>SUM(F5:F11)</f>
        <v>2920193.6500000004</v>
      </c>
    </row>
    <row r="5" spans="1:6" x14ac:dyDescent="0.2">
      <c r="A5" s="6" t="s">
        <v>5</v>
      </c>
      <c r="B5" s="9">
        <v>17492964.690000001</v>
      </c>
      <c r="C5" s="9">
        <v>127505771.29000001</v>
      </c>
      <c r="D5" s="9">
        <v>124401515.44</v>
      </c>
      <c r="E5" s="9">
        <v>20597220.539999999</v>
      </c>
      <c r="F5" s="9">
        <v>3104255.85</v>
      </c>
    </row>
    <row r="6" spans="1:6" x14ac:dyDescent="0.2">
      <c r="A6" s="6" t="s">
        <v>6</v>
      </c>
      <c r="B6" s="9">
        <v>218270</v>
      </c>
      <c r="C6" s="9">
        <v>183360.01</v>
      </c>
      <c r="D6" s="9">
        <v>343130.01</v>
      </c>
      <c r="E6" s="9">
        <v>58500</v>
      </c>
      <c r="F6" s="9">
        <v>-159770</v>
      </c>
    </row>
    <row r="7" spans="1:6" x14ac:dyDescent="0.2">
      <c r="A7" s="6" t="s">
        <v>7</v>
      </c>
      <c r="B7" s="9">
        <v>-17239.349999999999</v>
      </c>
      <c r="C7" s="9">
        <v>65851.77</v>
      </c>
      <c r="D7" s="9">
        <v>48612.42</v>
      </c>
      <c r="E7" s="9">
        <v>0</v>
      </c>
      <c r="F7" s="9">
        <v>17239.349999999999</v>
      </c>
    </row>
    <row r="8" spans="1:6" x14ac:dyDescent="0.2">
      <c r="A8" s="6" t="s">
        <v>1</v>
      </c>
      <c r="B8" s="9">
        <v>41531.550000000003</v>
      </c>
      <c r="C8" s="9">
        <v>0</v>
      </c>
      <c r="D8" s="9">
        <v>41531.550000000003</v>
      </c>
      <c r="E8" s="9">
        <v>0</v>
      </c>
      <c r="F8" s="9">
        <v>-41531.550000000003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">
      <c r="A12" s="5" t="s">
        <v>10</v>
      </c>
      <c r="B12" s="8">
        <f>SUM(B13:B21)</f>
        <v>19558965.57</v>
      </c>
      <c r="C12" s="8">
        <f>SUM(C13:C21)</f>
        <v>9343730.4299999997</v>
      </c>
      <c r="D12" s="8">
        <f>SUM(D13:D21)</f>
        <v>15883955.310000001</v>
      </c>
      <c r="E12" s="8">
        <f>SUM(E13:E21)</f>
        <v>13018740.690000001</v>
      </c>
      <c r="F12" s="8">
        <f>SUM(F13:F21)</f>
        <v>-6540224.8800000008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x14ac:dyDescent="0.2">
      <c r="A15" s="6" t="s">
        <v>13</v>
      </c>
      <c r="B15" s="10">
        <v>4674237.66</v>
      </c>
      <c r="C15" s="10">
        <v>0</v>
      </c>
      <c r="D15" s="10">
        <v>1089624.81</v>
      </c>
      <c r="E15" s="10">
        <v>3584612.85</v>
      </c>
      <c r="F15" s="10">
        <v>-1089624.81</v>
      </c>
    </row>
    <row r="16" spans="1:6" x14ac:dyDescent="0.2">
      <c r="A16" s="6" t="s">
        <v>14</v>
      </c>
      <c r="B16" s="9">
        <v>12718103.26</v>
      </c>
      <c r="C16" s="9">
        <v>7622729.4699999997</v>
      </c>
      <c r="D16" s="9">
        <v>2438667</v>
      </c>
      <c r="E16" s="9">
        <v>17902165.73</v>
      </c>
      <c r="F16" s="9">
        <v>5184062.47</v>
      </c>
    </row>
    <row r="17" spans="1:6" x14ac:dyDescent="0.2">
      <c r="A17" s="6" t="s">
        <v>15</v>
      </c>
      <c r="B17" s="9">
        <v>555060</v>
      </c>
      <c r="C17" s="9">
        <v>643067.27</v>
      </c>
      <c r="D17" s="9">
        <v>0</v>
      </c>
      <c r="E17" s="9">
        <v>1198127.27</v>
      </c>
      <c r="F17" s="9">
        <v>643067.27</v>
      </c>
    </row>
    <row r="18" spans="1:6" x14ac:dyDescent="0.2">
      <c r="A18" s="6" t="s">
        <v>16</v>
      </c>
      <c r="B18" s="9">
        <v>-3376181.33</v>
      </c>
      <c r="C18" s="9">
        <v>0</v>
      </c>
      <c r="D18" s="9">
        <v>12355663.5</v>
      </c>
      <c r="E18" s="9">
        <v>-15731844.83</v>
      </c>
      <c r="F18" s="9">
        <v>-12355663.5</v>
      </c>
    </row>
    <row r="19" spans="1:6" x14ac:dyDescent="0.2">
      <c r="A19" s="6" t="s">
        <v>17</v>
      </c>
      <c r="B19" s="9">
        <v>4987745.9800000004</v>
      </c>
      <c r="C19" s="9">
        <v>1077933.69</v>
      </c>
      <c r="D19" s="9">
        <v>0</v>
      </c>
      <c r="E19" s="9">
        <v>6065679.6699999999</v>
      </c>
      <c r="F19" s="9">
        <v>1077933.69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</row>
    <row r="23" spans="1:6" ht="12.75" x14ac:dyDescent="0.2">
      <c r="A23" s="7" t="s">
        <v>24</v>
      </c>
    </row>
    <row r="26" spans="1:6" x14ac:dyDescent="0.2">
      <c r="A26" s="11"/>
      <c r="D26" s="12"/>
      <c r="E26" s="12"/>
      <c r="F26" s="12"/>
    </row>
    <row r="27" spans="1:6" x14ac:dyDescent="0.2">
      <c r="A27" s="11"/>
      <c r="D27" s="16"/>
      <c r="E27" s="16"/>
      <c r="F27" s="16"/>
    </row>
    <row r="28" spans="1:6" x14ac:dyDescent="0.2">
      <c r="A28" s="11"/>
      <c r="D28" s="16"/>
      <c r="E28" s="16"/>
      <c r="F28" s="16"/>
    </row>
    <row r="29" spans="1:6" x14ac:dyDescent="0.2">
      <c r="A29" s="11"/>
      <c r="D29" s="16"/>
      <c r="E29" s="16"/>
      <c r="F29" s="16"/>
    </row>
    <row r="30" spans="1:6" x14ac:dyDescent="0.2">
      <c r="A30" s="11"/>
      <c r="D30" s="12"/>
      <c r="E30" s="12"/>
      <c r="F30" s="12"/>
    </row>
  </sheetData>
  <sheetProtection formatCells="0" formatColumns="0" formatRows="0" autoFilter="0"/>
  <mergeCells count="4">
    <mergeCell ref="A1:F1"/>
    <mergeCell ref="D27:F27"/>
    <mergeCell ref="D28:F28"/>
    <mergeCell ref="D29:F2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&amp;L0316 ESTADO ANALÍTICO DEL ACTIVO&amp;R&amp;F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Administración PML</cp:lastModifiedBy>
  <cp:lastPrinted>2024-01-18T19:26:11Z</cp:lastPrinted>
  <dcterms:created xsi:type="dcterms:W3CDTF">2014-02-09T04:04:15Z</dcterms:created>
  <dcterms:modified xsi:type="dcterms:W3CDTF">2024-01-18T19:27:40Z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